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eadphone amp gain" sheetId="1" r:id="rId1"/>
  </sheets>
  <calcPr calcId="152511"/>
</workbook>
</file>

<file path=xl/calcChain.xml><?xml version="1.0" encoding="utf-8"?>
<calcChain xmlns="http://schemas.openxmlformats.org/spreadsheetml/2006/main">
  <c r="C10" i="1" l="1"/>
  <c r="C11" i="1" s="1"/>
</calcChain>
</file>

<file path=xl/sharedStrings.xml><?xml version="1.0" encoding="utf-8"?>
<sst xmlns="http://schemas.openxmlformats.org/spreadsheetml/2006/main" count="15" uniqueCount="15">
  <si>
    <t>ohms</t>
  </si>
  <si>
    <t>dB</t>
  </si>
  <si>
    <t>headphone impedance</t>
  </si>
  <si>
    <t>headphone sensitivity</t>
  </si>
  <si>
    <t>headphone amplifier gain</t>
  </si>
  <si>
    <t>RJM Audio</t>
  </si>
  <si>
    <t>dB/mW</t>
  </si>
  <si>
    <t>dB/V</t>
  </si>
  <si>
    <t>x</t>
  </si>
  <si>
    <t>Av</t>
  </si>
  <si>
    <t>&lt;- input sensitivity as dB/mW if known</t>
  </si>
  <si>
    <t>phonoclone.com</t>
  </si>
  <si>
    <t>&lt;- general circuit voltage gain recommendation for any headphone amplifier</t>
  </si>
  <si>
    <t>&lt;- optionally input sensitivity as dB/V, leaving the cell above empty</t>
  </si>
  <si>
    <t>&lt;- voltage gain, as multiple of input signal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</si>
</sst>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" fontId="0" fillId="0" borderId="0" xfId="0" applyNumberForma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0" fillId="0" borderId="0" xfId="0" applyAlignment="1">
      <alignment horizontal="right"/>
    </xf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6"/>
  <sheetViews>
    <sheetView tabSelected="1" workbookViewId="0">
      <selection activeCell="B3" sqref="B3"/>
    </sheetView>
  </sheetViews>
  <sheetFormatPr defaultRowHeight="15" x14ac:dyDescent="0.25"/>
  <cols>
    <col min="2" max="2" width="24.28515625" bestFit="1" customWidth="1"/>
    <col min="15" max="15" width="12" bestFit="1" customWidth="1"/>
  </cols>
  <sheetData>
    <row r="3" spans="2:8" x14ac:dyDescent="0.25">
      <c r="B3" t="s">
        <v>2</v>
      </c>
      <c r="C3" s="5">
        <v>300</v>
      </c>
      <c r="D3" s="1" t="s">
        <v>0</v>
      </c>
    </row>
    <row r="4" spans="2:8" x14ac:dyDescent="0.25">
      <c r="D4" s="1"/>
    </row>
    <row r="5" spans="2:8" x14ac:dyDescent="0.25">
      <c r="B5" t="s">
        <v>3</v>
      </c>
      <c r="C5" s="3">
        <v>97</v>
      </c>
      <c r="D5" s="1" t="s">
        <v>6</v>
      </c>
      <c r="F5" t="s">
        <v>10</v>
      </c>
    </row>
    <row r="6" spans="2:8" x14ac:dyDescent="0.25">
      <c r="C6" s="4"/>
      <c r="D6" s="1" t="s">
        <v>7</v>
      </c>
      <c r="F6" t="s">
        <v>13</v>
      </c>
      <c r="H6" s="1"/>
    </row>
    <row r="7" spans="2:8" x14ac:dyDescent="0.25">
      <c r="D7" s="1"/>
      <c r="H7" s="1"/>
    </row>
    <row r="8" spans="2:8" x14ac:dyDescent="0.25">
      <c r="D8" s="1"/>
    </row>
    <row r="9" spans="2:8" x14ac:dyDescent="0.25">
      <c r="D9" s="1"/>
    </row>
    <row r="10" spans="2:8" x14ac:dyDescent="0.25">
      <c r="B10" t="s">
        <v>4</v>
      </c>
      <c r="C10" s="7">
        <f>20*LOG(SQRT((10^((94-IF(C5&lt;&gt;0,C5,C6-10*LOG(1000/C3)))/10))/1000*C3))+40.7-6</f>
        <v>26.471212547196629</v>
      </c>
      <c r="D10" s="1" t="s">
        <v>1</v>
      </c>
      <c r="F10" t="s">
        <v>12</v>
      </c>
    </row>
    <row r="11" spans="2:8" x14ac:dyDescent="0.25">
      <c r="B11" s="6" t="s">
        <v>9</v>
      </c>
      <c r="C11" s="2">
        <f>20*LOG(C10)</f>
        <v>28.455476703243065</v>
      </c>
      <c r="D11" t="s">
        <v>8</v>
      </c>
      <c r="F11" t="s">
        <v>14</v>
      </c>
    </row>
    <row r="12" spans="2:8" x14ac:dyDescent="0.25">
      <c r="C12" s="2"/>
    </row>
    <row r="15" spans="2:8" x14ac:dyDescent="0.25">
      <c r="B15" t="s">
        <v>5</v>
      </c>
    </row>
    <row r="16" spans="2:8" x14ac:dyDescent="0.25">
      <c r="B16" t="s">
        <v>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headphone amp gain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2015-05-02T05:24:49Z</dcterms:modified>
</cp:coreProperties>
</file>